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<sst xmlns="http://schemas.openxmlformats.org/spreadsheetml/2006/main" count="46" uniqueCount="34">
  <si>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</si>
  <si>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</si>
  <si>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</si>
  <si>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</si>
  <si>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</si>
  <si>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</si>
  <si>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</si>
  <si>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</si>
  <si>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</si>
  <si>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</si>
  <si>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</si>
  <si>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</si>
  <si>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</si>
  <si>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</si>
  <si>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</si>
  <si>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</si>
  <si>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</si>
  <si>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</si>
  <si>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</si>
  <si>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</si>
  <si>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</si>
  <si>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</si>
  <si>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</si>
  <si>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</si>
  <si>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</si>
  <si>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</si>
  <si>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</si>
  <si>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</si>
  <si>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</si>
  <si>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</si>
  <si>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</si>
  <si>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</si>
  <si>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</si>
  <si>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Профінансовано станом на 14.03.2018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</si>
</sst>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2" t="s">
        <v>19</v>
      </c>
      <c r="C1" s="22"/>
      <c r="D1" s="22"/>
      <c r="E1" s="22"/>
      <c r="F1" s="22"/>
      <c r="G1" s="22"/>
    </row>
    <row r="2" spans="2:7" ht="54.75" customHeight="1">
      <c r="B2" s="23" t="s">
        <v>22</v>
      </c>
      <c r="C2" s="23"/>
      <c r="D2" s="23"/>
      <c r="E2" s="23"/>
      <c r="F2" s="23"/>
      <c r="G2" s="23"/>
    </row>
    <row r="3" spans="1:11" ht="51" customHeight="1">
      <c r="A3" s="24" t="s">
        <v>0</v>
      </c>
      <c r="B3" s="26" t="s">
        <v>1</v>
      </c>
      <c r="C3" s="15" t="s">
        <v>31</v>
      </c>
      <c r="D3" s="12" t="s">
        <v>23</v>
      </c>
      <c r="E3" s="12" t="s">
        <v>28</v>
      </c>
      <c r="F3" s="13" t="s">
        <v>20</v>
      </c>
      <c r="G3" s="12" t="s">
        <v>33</v>
      </c>
      <c r="H3" s="12" t="s">
        <v>32</v>
      </c>
      <c r="J3" s="5"/>
      <c r="K3" s="5"/>
    </row>
    <row r="4" spans="1:8" ht="14.25">
      <c r="A4" s="25"/>
      <c r="B4" s="27"/>
      <c r="C4" s="15"/>
      <c r="D4" s="12"/>
      <c r="E4" s="12"/>
      <c r="F4" s="14"/>
      <c r="G4" s="12"/>
      <c r="H4" s="12"/>
    </row>
    <row r="5" spans="1:6" ht="15" hidden="1">
      <c r="A5" s="19" t="s">
        <v>21</v>
      </c>
      <c r="B5" s="20"/>
      <c r="C5" s="21"/>
      <c r="D5" s="21"/>
      <c r="E5" s="21"/>
      <c r="F5" s="20"/>
    </row>
    <row r="6" spans="1:8" ht="26.25">
      <c r="A6" s="1">
        <v>1</v>
      </c>
      <c r="B6" s="2" t="s">
        <v>2</v>
      </c>
      <c r="C6" s="16">
        <v>2240</v>
      </c>
      <c r="D6" s="1" t="s">
        <v>25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7"/>
      <c r="D7" s="1" t="s">
        <v>24</v>
      </c>
      <c r="E7" s="1">
        <v>38</v>
      </c>
      <c r="F7" s="9">
        <f>5156500+50000+99000</f>
        <v>5305500</v>
      </c>
      <c r="G7" s="8">
        <f>29640+140000</f>
        <v>169640</v>
      </c>
      <c r="H7" s="8">
        <f aca="true" t="shared" si="0" ref="H7:H23">G7/F7*100</f>
        <v>3.1974366223730093</v>
      </c>
    </row>
    <row r="8" spans="1:8" ht="26.25">
      <c r="A8" s="1">
        <v>3</v>
      </c>
      <c r="B8" s="2" t="s">
        <v>4</v>
      </c>
      <c r="C8" s="17"/>
      <c r="D8" s="1" t="s">
        <v>26</v>
      </c>
      <c r="E8" s="1">
        <v>220</v>
      </c>
      <c r="F8" s="9">
        <v>300000</v>
      </c>
      <c r="G8" s="8"/>
      <c r="H8" s="8">
        <f t="shared" si="0"/>
        <v>0</v>
      </c>
    </row>
    <row r="9" spans="1:8" ht="39">
      <c r="A9" s="1">
        <v>4</v>
      </c>
      <c r="B9" s="7" t="s">
        <v>30</v>
      </c>
      <c r="C9" s="17"/>
      <c r="D9" s="1" t="s">
        <v>27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7"/>
      <c r="D10" s="1" t="s">
        <v>26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6.25">
      <c r="A11" s="1">
        <v>6</v>
      </c>
      <c r="B11" s="2" t="s">
        <v>6</v>
      </c>
      <c r="C11" s="17"/>
      <c r="D11" s="1" t="s">
        <v>27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7"/>
      <c r="D12" s="1" t="s">
        <v>26</v>
      </c>
      <c r="E12" s="1">
        <v>185</v>
      </c>
      <c r="F12" s="9">
        <v>85900</v>
      </c>
      <c r="G12" s="8"/>
      <c r="H12" s="8">
        <f t="shared" si="0"/>
        <v>0</v>
      </c>
    </row>
    <row r="13" spans="1:8" ht="39">
      <c r="A13" s="1">
        <v>8</v>
      </c>
      <c r="B13" s="2" t="s">
        <v>8</v>
      </c>
      <c r="C13" s="17"/>
      <c r="D13" s="1" t="s">
        <v>24</v>
      </c>
      <c r="E13" s="1">
        <v>1</v>
      </c>
      <c r="F13" s="9">
        <v>189330</v>
      </c>
      <c r="G13" s="8"/>
      <c r="H13" s="8">
        <f t="shared" si="0"/>
        <v>0</v>
      </c>
    </row>
    <row r="14" spans="1:8" ht="14.25">
      <c r="A14" s="1">
        <v>9</v>
      </c>
      <c r="B14" s="2" t="s">
        <v>9</v>
      </c>
      <c r="C14" s="17"/>
      <c r="D14" s="1" t="s">
        <v>29</v>
      </c>
      <c r="E14" s="6">
        <v>16</v>
      </c>
      <c r="F14" s="9">
        <v>100000</v>
      </c>
      <c r="G14" s="8"/>
      <c r="H14" s="8">
        <f t="shared" si="0"/>
        <v>0</v>
      </c>
    </row>
    <row r="15" spans="1:8" ht="26.25">
      <c r="A15" s="1">
        <v>10</v>
      </c>
      <c r="B15" s="2" t="s">
        <v>10</v>
      </c>
      <c r="C15" s="17"/>
      <c r="D15" s="1" t="s">
        <v>26</v>
      </c>
      <c r="E15" s="1">
        <v>15</v>
      </c>
      <c r="F15" s="9">
        <v>150000</v>
      </c>
      <c r="G15" s="8"/>
      <c r="H15" s="8">
        <f t="shared" si="0"/>
        <v>0</v>
      </c>
    </row>
    <row r="16" spans="1:8" ht="14.25">
      <c r="A16" s="1">
        <v>11</v>
      </c>
      <c r="B16" s="2" t="s">
        <v>11</v>
      </c>
      <c r="C16" s="17"/>
      <c r="D16" s="1" t="s">
        <v>26</v>
      </c>
      <c r="E16" s="6">
        <v>15</v>
      </c>
      <c r="F16" s="9">
        <v>200000</v>
      </c>
      <c r="G16" s="8"/>
      <c r="H16" s="8">
        <f t="shared" si="0"/>
        <v>0</v>
      </c>
    </row>
    <row r="17" spans="1:8" ht="26.25">
      <c r="A17" s="1">
        <v>12</v>
      </c>
      <c r="B17" s="2" t="s">
        <v>12</v>
      </c>
      <c r="C17" s="17"/>
      <c r="D17" s="1" t="s">
        <v>24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13</v>
      </c>
      <c r="C18" s="17"/>
      <c r="D18" s="1" t="s">
        <v>24</v>
      </c>
      <c r="E18" s="6">
        <v>120</v>
      </c>
      <c r="F18" s="9">
        <v>6000</v>
      </c>
      <c r="G18" s="8"/>
      <c r="H18" s="8">
        <f t="shared" si="0"/>
        <v>0</v>
      </c>
    </row>
    <row r="19" spans="1:8" ht="26.25">
      <c r="A19" s="1">
        <v>14</v>
      </c>
      <c r="B19" s="2" t="s">
        <v>14</v>
      </c>
      <c r="C19" s="17"/>
      <c r="D19" s="1" t="s">
        <v>24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15</v>
      </c>
      <c r="C20" s="18"/>
      <c r="D20" s="1" t="s">
        <v>27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6.25">
      <c r="A21" s="1">
        <v>16</v>
      </c>
      <c r="B21" s="2" t="s">
        <v>16</v>
      </c>
      <c r="C21" s="1">
        <v>2610</v>
      </c>
      <c r="D21" s="1" t="s">
        <v>26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17</v>
      </c>
      <c r="C22" s="1">
        <v>3210</v>
      </c>
      <c r="D22" s="1" t="s">
        <v>24</v>
      </c>
      <c r="E22" s="1">
        <v>1</v>
      </c>
      <c r="F22" s="9">
        <v>450000</v>
      </c>
      <c r="G22" s="8"/>
      <c r="H22" s="8">
        <f t="shared" si="0"/>
        <v>0</v>
      </c>
    </row>
    <row r="23" spans="1:8" ht="15.75">
      <c r="A23" s="3"/>
      <c r="B23" s="4" t="s">
        <v>18</v>
      </c>
      <c r="C23" s="4"/>
      <c r="D23" s="4"/>
      <c r="E23" s="4"/>
      <c r="F23" s="10">
        <f>SUM(F6:F22)</f>
        <v>9093000</v>
      </c>
      <c r="G23" s="11">
        <f>SUM(G6:G22)</f>
        <v>209340</v>
      </c>
      <c r="H23" s="8">
        <f t="shared" si="0"/>
        <v>2.3022104915869352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2018-03-14T12:03:03Z</dcterms:modified>
  <cp:category/>
  <cp:version/>
  <cp:contentType/>
  <cp:contentStatus/>
</cp:coreProperties>
</file>